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437EA9E7-4EDE-41F2-B357-50025A312E1A}" xr6:coauthVersionLast="47" xr6:coauthVersionMax="47" xr10:uidLastSave="{00000000-0000-0000-0000-000000000000}"/>
  <bookViews>
    <workbookView xWindow="0" yWindow="825" windowWidth="20490" windowHeight="10695" xr2:uid="{00000000-000D-0000-FFFF-FFFF00000000}"/>
  </bookViews>
  <sheets>
    <sheet name="Sheet1" sheetId="1" r:id="rId1"/>
  </sheets>
  <definedNames>
    <definedName name="_xlnm.Print_Area" localSheetId="0">Sheet1!$A$2:$G$40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0" i="1" l="1"/>
  <c r="E30" i="1" s="1"/>
  <c r="D32" i="1"/>
  <c r="D33" i="1"/>
  <c r="E33" i="1" s="1"/>
  <c r="D31" i="1"/>
  <c r="D29" i="1"/>
  <c r="D28" i="1"/>
  <c r="D35" i="1" l="1"/>
  <c r="F33" i="1"/>
  <c r="F31" i="1"/>
  <c r="F29" i="1"/>
  <c r="E31" i="1"/>
  <c r="E29" i="1"/>
  <c r="F28" i="1"/>
  <c r="E32" i="1"/>
  <c r="F32" i="1" l="1"/>
  <c r="E28" i="1"/>
  <c r="F30" i="1"/>
  <c r="F35" i="1" l="1"/>
  <c r="E35" i="1"/>
  <c r="E19" i="1"/>
  <c r="F23" i="1"/>
  <c r="E20" i="1"/>
</calcChain>
</file>

<file path=xl/sharedStrings.xml><?xml version="1.0" encoding="utf-8"?>
<sst xmlns="http://schemas.openxmlformats.org/spreadsheetml/2006/main" count="33" uniqueCount="30">
  <si>
    <t>Category</t>
  </si>
  <si>
    <t>Expense</t>
  </si>
  <si>
    <t xml:space="preserve">Air travel    </t>
  </si>
  <si>
    <t>Office Administration</t>
  </si>
  <si>
    <t>Missionary Expenses</t>
  </si>
  <si>
    <t xml:space="preserve">Misc Expense </t>
  </si>
  <si>
    <t>250 Brent Lane     Pensacola, FL 32503      (850)430-9772</t>
  </si>
  <si>
    <t>Income</t>
  </si>
  <si>
    <t>Expenses</t>
  </si>
  <si>
    <t>Number of team Members</t>
  </si>
  <si>
    <t>Number of Days</t>
  </si>
  <si>
    <t>Totals</t>
  </si>
  <si>
    <t xml:space="preserve">         Support per team member </t>
  </si>
  <si>
    <t>Support</t>
  </si>
  <si>
    <t>Team Member</t>
  </si>
  <si>
    <t>Team</t>
  </si>
  <si>
    <r>
      <t xml:space="preserve">Note: update the numbers in </t>
    </r>
    <r>
      <rPr>
        <b/>
        <sz val="16"/>
        <color rgb="FF0070C0"/>
        <rFont val="Calibri"/>
        <family val="2"/>
        <scheme val="minor"/>
      </rPr>
      <t>Blue</t>
    </r>
  </si>
  <si>
    <t>Number of team Leaders</t>
  </si>
  <si>
    <t xml:space="preserve">           Average expense per team member and total Expesese</t>
  </si>
  <si>
    <t>Date</t>
  </si>
  <si>
    <t>Signature</t>
  </si>
  <si>
    <t>Support Estimate Summary for</t>
  </si>
  <si>
    <t>team's total support</t>
  </si>
  <si>
    <t>Insurance /day</t>
  </si>
  <si>
    <t>In-country expense/day</t>
  </si>
  <si>
    <t xml:space="preserve">  ----------------------------Team Detail --------------------------</t>
  </si>
  <si>
    <t>Note:  The Team Members' Support includes the cost of the team leaders.</t>
  </si>
  <si>
    <t>Updated 08/28/24</t>
  </si>
  <si>
    <t>Version 4</t>
  </si>
  <si>
    <t>Team Name and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</si>
</sst>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70C0"/>
      <name val="Arial"/>
      <family val="2"/>
    </font>
    <font>
      <sz val="12"/>
      <color rgb="FFFF0000"/>
      <name val="Arial"/>
      <family val="2"/>
    </font>
    <font>
      <b/>
      <sz val="16"/>
      <color rgb="FF0070C0"/>
      <name val="Calibri"/>
      <family val="2"/>
      <scheme val="minor"/>
    </font>
    <font>
      <b/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rgb="FFC00000"/>
      <name val="Calibri"/>
      <family val="2"/>
      <scheme val="minor"/>
    </font>
    <font>
      <sz val="18"/>
      <color theme="1"/>
      <name val="Dreaming Outloud Script Pro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" fontId="2" fillId="0" borderId="0" xfId="2" applyNumberFormat="1" applyAlignment="1">
      <alignment horizontal="right" indent="1"/>
    </xf>
    <xf numFmtId="0" fontId="4" fillId="0" borderId="0" xfId="3" applyFont="1"/>
    <xf numFmtId="0" fontId="2" fillId="0" borderId="0" xfId="4"/>
    <xf numFmtId="0" fontId="6" fillId="0" borderId="0" xfId="0" applyFont="1"/>
    <xf numFmtId="3" fontId="7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10" fillId="0" borderId="0" xfId="0" applyFont="1" applyAlignment="1">
      <alignment horizontal="center"/>
    </xf>
    <xf numFmtId="164" fontId="5" fillId="0" borderId="1" xfId="2" applyNumberFormat="1" applyFont="1" applyBorder="1" applyAlignment="1">
      <alignment horizontal="right" indent="1"/>
    </xf>
    <xf numFmtId="164" fontId="8" fillId="0" borderId="1" xfId="0" applyNumberFormat="1" applyFont="1" applyBorder="1"/>
    <xf numFmtId="0" fontId="9" fillId="0" borderId="0" xfId="0" applyFont="1" applyAlignment="1">
      <alignment horizontal="left"/>
    </xf>
    <xf numFmtId="4" fontId="11" fillId="0" borderId="0" xfId="1" applyNumberFormat="1" applyFont="1" applyAlignment="1">
      <alignment horizontal="right"/>
    </xf>
    <xf numFmtId="0" fontId="13" fillId="0" borderId="0" xfId="0" applyFont="1"/>
    <xf numFmtId="3" fontId="12" fillId="0" borderId="0" xfId="0" applyNumberFormat="1" applyFont="1"/>
    <xf numFmtId="164" fontId="14" fillId="0" borderId="1" xfId="0" applyNumberFormat="1" applyFont="1" applyBorder="1"/>
    <xf numFmtId="0" fontId="0" fillId="0" borderId="0" xfId="0" applyAlignment="1">
      <alignment horizontal="center"/>
    </xf>
    <xf numFmtId="0" fontId="15" fillId="0" borderId="0" xfId="0" applyFont="1"/>
    <xf numFmtId="0" fontId="0" fillId="0" borderId="2" xfId="0" applyBorder="1"/>
    <xf numFmtId="0" fontId="6" fillId="0" borderId="0" xfId="0" applyFont="1" applyAlignment="1">
      <alignment horizontal="right"/>
    </xf>
    <xf numFmtId="14" fontId="6" fillId="0" borderId="2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4" fontId="7" fillId="0" borderId="0" xfId="0" applyNumberFormat="1" applyFont="1"/>
    <xf numFmtId="0" fontId="18" fillId="0" borderId="2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/>
  </cellXfs>
  <cellStyles count="5">
    <cellStyle name="Currency" xfId="1" builtinId="4"/>
    <cellStyle name="Normal" xfId="0" builtinId="0"/>
    <cellStyle name="Normal_Expenses France 10" xfId="4" xr:uid="{00000000-0005-0000-0000-000002000000}"/>
    <cellStyle name="Normal_Expenses PNG 10" xfId="3" xr:uid="{00000000-0005-0000-0000-000003000000}"/>
    <cellStyle name="Normal_Expenses Roatan 1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15240</xdr:rowOff>
    </xdr:from>
    <xdr:to>
      <xdr:col>6</xdr:col>
      <xdr:colOff>283489</xdr:colOff>
      <xdr:row>8</xdr:row>
      <xdr:rowOff>158115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5740"/>
          <a:ext cx="5950864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2"/>
  <sheetViews>
    <sheetView tabSelected="1" topLeftCell="A3" zoomScale="115" zoomScaleNormal="115" workbookViewId="0">
      <selection activeCell="D13" sqref="D13:E13"/>
    </sheetView>
  </sheetViews>
  <sheetFormatPr defaultRowHeight="15" x14ac:dyDescent="0.25"/>
  <cols>
    <col min="1" max="1" width="9.42578125" customWidth="1"/>
    <col min="2" max="2" width="22.85546875" customWidth="1"/>
    <col min="3" max="3" width="22.140625" customWidth="1"/>
    <col min="4" max="4" width="18.5703125" customWidth="1"/>
    <col min="5" max="5" width="16" customWidth="1"/>
    <col min="6" max="6" width="13" hidden="1" customWidth="1"/>
  </cols>
  <sheetData>
    <row r="2" spans="2:6" x14ac:dyDescent="0.25">
      <c r="B2" s="27"/>
      <c r="C2" s="27"/>
      <c r="D2" s="27"/>
      <c r="E2" s="27"/>
      <c r="F2" s="27"/>
    </row>
    <row r="3" spans="2:6" x14ac:dyDescent="0.25">
      <c r="B3" s="27"/>
      <c r="C3" s="27"/>
      <c r="D3" s="27"/>
      <c r="E3" s="27"/>
      <c r="F3" s="27"/>
    </row>
    <row r="4" spans="2:6" x14ac:dyDescent="0.25">
      <c r="B4" s="27"/>
      <c r="C4" s="27"/>
      <c r="D4" s="27"/>
      <c r="E4" s="27"/>
      <c r="F4" s="27"/>
    </row>
    <row r="5" spans="2:6" x14ac:dyDescent="0.25">
      <c r="B5" s="27"/>
      <c r="C5" s="27"/>
      <c r="D5" s="27"/>
      <c r="E5" s="27"/>
      <c r="F5" s="27"/>
    </row>
    <row r="6" spans="2:6" x14ac:dyDescent="0.25">
      <c r="B6" s="27"/>
      <c r="C6" s="27"/>
      <c r="D6" s="27"/>
      <c r="E6" s="27"/>
      <c r="F6" s="27"/>
    </row>
    <row r="7" spans="2:6" x14ac:dyDescent="0.25">
      <c r="B7" s="27"/>
      <c r="C7" s="27"/>
      <c r="D7" s="27"/>
      <c r="E7" s="27"/>
      <c r="F7" s="27"/>
    </row>
    <row r="8" spans="2:6" x14ac:dyDescent="0.25">
      <c r="B8" s="27"/>
      <c r="C8" s="27"/>
      <c r="D8" s="27"/>
      <c r="E8" s="27"/>
      <c r="F8" s="27"/>
    </row>
    <row r="9" spans="2:6" x14ac:dyDescent="0.25">
      <c r="B9" s="27" t="s">
        <v>6</v>
      </c>
      <c r="C9" s="27"/>
      <c r="D9" s="27"/>
      <c r="E9" s="27"/>
      <c r="F9" s="27"/>
    </row>
    <row r="10" spans="2:6" x14ac:dyDescent="0.25">
      <c r="B10" s="19"/>
      <c r="C10" s="19"/>
      <c r="D10" s="19"/>
      <c r="E10" s="19"/>
      <c r="F10" s="19"/>
    </row>
    <row r="11" spans="2:6" ht="21" x14ac:dyDescent="0.35">
      <c r="C11" s="20" t="s">
        <v>16</v>
      </c>
      <c r="D11" s="19"/>
      <c r="E11" s="19"/>
      <c r="F11" s="19"/>
    </row>
    <row r="12" spans="2:6" ht="15" customHeight="1" x14ac:dyDescent="0.25"/>
    <row r="13" spans="2:6" ht="21" x14ac:dyDescent="0.35">
      <c r="B13" s="24" t="s">
        <v>21</v>
      </c>
      <c r="C13" s="24"/>
      <c r="D13" s="30" t="s">
        <v>29</v>
      </c>
      <c r="E13" s="31"/>
    </row>
    <row r="14" spans="2:6" ht="21" x14ac:dyDescent="0.35">
      <c r="B14" s="11"/>
      <c r="C14" s="29" t="s">
        <v>17</v>
      </c>
      <c r="D14" s="29"/>
      <c r="E14" s="16">
        <v>2</v>
      </c>
    </row>
    <row r="15" spans="2:6" ht="21" x14ac:dyDescent="0.35">
      <c r="B15" s="11"/>
      <c r="C15" s="29" t="s">
        <v>9</v>
      </c>
      <c r="D15" s="29"/>
      <c r="E15" s="16">
        <v>12</v>
      </c>
    </row>
    <row r="16" spans="2:6" ht="21" x14ac:dyDescent="0.35">
      <c r="B16" s="11"/>
      <c r="C16" s="29" t="s">
        <v>10</v>
      </c>
      <c r="D16" s="29"/>
      <c r="E16" s="16">
        <v>11</v>
      </c>
    </row>
    <row r="17" spans="2:6" ht="9" customHeight="1" x14ac:dyDescent="0.35">
      <c r="B17" s="11"/>
      <c r="C17" s="11"/>
      <c r="D17" s="11"/>
      <c r="E17" s="11"/>
    </row>
    <row r="18" spans="2:6" ht="18.75" x14ac:dyDescent="0.3">
      <c r="B18" s="14" t="s">
        <v>7</v>
      </c>
    </row>
    <row r="19" spans="2:6" ht="18.75" x14ac:dyDescent="0.3">
      <c r="B19" s="6" t="s">
        <v>12</v>
      </c>
      <c r="E19" s="8">
        <f>D35</f>
        <v>1875.5</v>
      </c>
    </row>
    <row r="20" spans="2:6" ht="18.75" x14ac:dyDescent="0.3">
      <c r="B20" s="6"/>
      <c r="C20" s="6" t="s">
        <v>22</v>
      </c>
      <c r="E20" s="10">
        <f>E15*D35</f>
        <v>22506</v>
      </c>
    </row>
    <row r="21" spans="2:6" ht="9" customHeight="1" x14ac:dyDescent="0.3">
      <c r="B21" s="6"/>
      <c r="C21" s="6"/>
      <c r="E21" s="10"/>
    </row>
    <row r="22" spans="2:6" ht="18.75" x14ac:dyDescent="0.3">
      <c r="B22" s="14" t="s">
        <v>8</v>
      </c>
    </row>
    <row r="23" spans="2:6" ht="18.75" x14ac:dyDescent="0.3">
      <c r="B23" s="29" t="s">
        <v>18</v>
      </c>
      <c r="C23" s="29"/>
      <c r="D23" s="29"/>
      <c r="E23" s="29"/>
      <c r="F23" s="8">
        <f>D35</f>
        <v>1875.5</v>
      </c>
    </row>
    <row r="24" spans="2:6" x14ac:dyDescent="0.25">
      <c r="B24" s="32" t="s">
        <v>26</v>
      </c>
      <c r="C24" s="32"/>
      <c r="D24" s="32"/>
      <c r="E24" s="32"/>
    </row>
    <row r="25" spans="2:6" ht="18.75" x14ac:dyDescent="0.3">
      <c r="B25" s="28" t="s">
        <v>25</v>
      </c>
      <c r="C25" s="28"/>
      <c r="D25" s="28"/>
      <c r="E25" s="28"/>
    </row>
    <row r="26" spans="2:6" ht="18.75" x14ac:dyDescent="0.3">
      <c r="D26" s="9" t="s">
        <v>14</v>
      </c>
      <c r="E26" s="9" t="s">
        <v>15</v>
      </c>
      <c r="F26" s="9" t="s">
        <v>15</v>
      </c>
    </row>
    <row r="27" spans="2:6" ht="15.75" x14ac:dyDescent="0.25">
      <c r="B27" s="1" t="s">
        <v>0</v>
      </c>
      <c r="C27" s="1" t="s">
        <v>1</v>
      </c>
      <c r="D27" s="1" t="s">
        <v>13</v>
      </c>
      <c r="E27" s="1" t="s">
        <v>7</v>
      </c>
      <c r="F27" s="1" t="s">
        <v>8</v>
      </c>
    </row>
    <row r="28" spans="2:6" ht="15.75" x14ac:dyDescent="0.25">
      <c r="B28" s="2" t="s">
        <v>2</v>
      </c>
      <c r="C28" s="15">
        <v>900</v>
      </c>
      <c r="D28" s="3">
        <f>C28*(($E$15+$E$14)/$E$15)</f>
        <v>1050</v>
      </c>
      <c r="E28" s="7">
        <f>$D28*$E$15</f>
        <v>12600</v>
      </c>
      <c r="F28" s="17">
        <f>$D28*$E$15</f>
        <v>12600</v>
      </c>
    </row>
    <row r="29" spans="2:6" ht="15.75" x14ac:dyDescent="0.25">
      <c r="B29" s="2" t="s">
        <v>24</v>
      </c>
      <c r="C29" s="15">
        <v>35</v>
      </c>
      <c r="D29" s="3">
        <f>C29*(($E$15+$E$14)/$E$15)*$E$16</f>
        <v>449.16666666666669</v>
      </c>
      <c r="E29" s="7">
        <f t="shared" ref="E29:E32" si="0">D29*E$15</f>
        <v>5390</v>
      </c>
      <c r="F29" s="17">
        <f t="shared" ref="F29:F33" si="1">$D29*$E$15</f>
        <v>5390</v>
      </c>
    </row>
    <row r="30" spans="2:6" ht="15.75" x14ac:dyDescent="0.25">
      <c r="B30" s="2" t="s">
        <v>3</v>
      </c>
      <c r="C30" s="15">
        <v>100</v>
      </c>
      <c r="D30" s="3">
        <f>C30</f>
        <v>100</v>
      </c>
      <c r="E30" s="7">
        <f>D30*$E$15</f>
        <v>1200</v>
      </c>
      <c r="F30" s="17">
        <f t="shared" si="1"/>
        <v>1200</v>
      </c>
    </row>
    <row r="31" spans="2:6" ht="15.75" x14ac:dyDescent="0.25">
      <c r="B31" s="2" t="s">
        <v>23</v>
      </c>
      <c r="C31" s="15">
        <v>4</v>
      </c>
      <c r="D31" s="3">
        <f>C31*(($E$15+$E$14)/$E$15)*$E$16</f>
        <v>51.333333333333336</v>
      </c>
      <c r="E31" s="7">
        <f t="shared" si="0"/>
        <v>616</v>
      </c>
      <c r="F31" s="17">
        <f t="shared" si="1"/>
        <v>616</v>
      </c>
    </row>
    <row r="32" spans="2:6" ht="15.75" x14ac:dyDescent="0.25">
      <c r="B32" s="4" t="s">
        <v>4</v>
      </c>
      <c r="C32" s="15">
        <v>75</v>
      </c>
      <c r="D32" s="3">
        <f>C32</f>
        <v>75</v>
      </c>
      <c r="E32" s="7">
        <f t="shared" si="0"/>
        <v>900</v>
      </c>
      <c r="F32" s="17">
        <f t="shared" si="1"/>
        <v>900</v>
      </c>
    </row>
    <row r="33" spans="2:6" ht="15.75" x14ac:dyDescent="0.25">
      <c r="B33" s="5" t="s">
        <v>5</v>
      </c>
      <c r="C33" s="15">
        <v>150</v>
      </c>
      <c r="D33" s="3">
        <f>C33</f>
        <v>150</v>
      </c>
      <c r="E33" s="7">
        <f>D33*E$15</f>
        <v>1800</v>
      </c>
      <c r="F33" s="17">
        <f t="shared" si="1"/>
        <v>1800</v>
      </c>
    </row>
    <row r="34" spans="2:6" ht="15.75" x14ac:dyDescent="0.25">
      <c r="E34" s="7"/>
      <c r="F34" s="17"/>
    </row>
    <row r="35" spans="2:6" ht="18.75" x14ac:dyDescent="0.3">
      <c r="B35" s="6" t="s">
        <v>11</v>
      </c>
      <c r="C35" s="25">
        <f>C28+(C29*E16)+C30+(C31*E16)+C32+C33</f>
        <v>1654</v>
      </c>
      <c r="D35" s="12">
        <f>SUM(D28:D33)</f>
        <v>1875.5</v>
      </c>
      <c r="E35" s="13">
        <f>$D35*$E$15</f>
        <v>22506</v>
      </c>
      <c r="F35" s="18">
        <f>$D35*$E$15</f>
        <v>22506</v>
      </c>
    </row>
    <row r="37" spans="2:6" ht="19.5" thickBot="1" x14ac:dyDescent="0.35">
      <c r="B37" s="22" t="s">
        <v>19</v>
      </c>
      <c r="C37" s="23"/>
    </row>
    <row r="38" spans="2:6" ht="19.5" thickTop="1" x14ac:dyDescent="0.3">
      <c r="B38" s="22"/>
      <c r="C38" s="6"/>
    </row>
    <row r="39" spans="2:6" ht="26.25" thickBot="1" x14ac:dyDescent="0.55000000000000004">
      <c r="B39" s="22" t="s">
        <v>20</v>
      </c>
      <c r="C39" s="26"/>
      <c r="D39" s="21"/>
    </row>
    <row r="40" spans="2:6" ht="15.75" thickTop="1" x14ac:dyDescent="0.25"/>
    <row r="42" spans="2:6" x14ac:dyDescent="0.25">
      <c r="B42" s="19" t="s">
        <v>27</v>
      </c>
      <c r="C42" t="s">
        <v>28</v>
      </c>
    </row>
  </sheetData>
  <mergeCells count="9">
    <mergeCell ref="B2:F8"/>
    <mergeCell ref="B25:E25"/>
    <mergeCell ref="B9:F9"/>
    <mergeCell ref="C15:D15"/>
    <mergeCell ref="C16:D16"/>
    <mergeCell ref="C14:D14"/>
    <mergeCell ref="D13:E13"/>
    <mergeCell ref="B23:E23"/>
    <mergeCell ref="B24:E24"/>
  </mergeCells>
  <pageMargins left="0.25" right="0.25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2022-11-08T16:06:18Z</dcterms:created>
  <dcterms:modified xsi:type="dcterms:W3CDTF">2024-08-28T20:11:52Z</dcterms:modified>
</cp:coreProperties>
</file>